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ushing Analysis" sheetId="1" r:id="rId1"/>
  </sheets>
  <definedNames/>
  <calcPr fullCalcOnLoad="1"/>
</workbook>
</file>

<file path=xl/sharedStrings.xml><?xml version="1.0" encoding="utf-8"?>
<sst xmlns="http://schemas.openxmlformats.org/spreadsheetml/2006/main" count="165" uniqueCount="128">
  <si>
    <t>Lindsey Racing</t>
  </si>
  <si>
    <t>Paragon</t>
  </si>
  <si>
    <t>Fastech</t>
  </si>
  <si>
    <t>Prothane</t>
  </si>
  <si>
    <t>Bushing Description</t>
  </si>
  <si>
    <t>Qty</t>
  </si>
  <si>
    <t>PET</t>
  </si>
  <si>
    <t>Application</t>
  </si>
  <si>
    <t>Delrin</t>
  </si>
  <si>
    <t>Monoball</t>
  </si>
  <si>
    <t>Poly</t>
  </si>
  <si>
    <t>Front Suspension</t>
  </si>
  <si>
    <t>A-Arm castor block (steel)</t>
  </si>
  <si>
    <t>171.407.181.A</t>
  </si>
  <si>
    <t>924 (-78)</t>
  </si>
  <si>
    <t>477.407.181.A</t>
  </si>
  <si>
    <t>924 (79-), 944 (thru 85.5), 924S</t>
  </si>
  <si>
    <t>A-Arm front (steel)</t>
  </si>
  <si>
    <t>171.407.182.D</t>
  </si>
  <si>
    <t>924 (all), 944 (thru 85.5)</t>
  </si>
  <si>
    <t>included ^</t>
  </si>
  <si>
    <t>A-Arm castor block (alu)</t>
  </si>
  <si>
    <t>951.341.023.00</t>
  </si>
  <si>
    <t>944 (85.5-)</t>
  </si>
  <si>
    <t>A-Arm castor block (alu, M030)</t>
  </si>
  <si>
    <t>951.341.023.30</t>
  </si>
  <si>
    <t>M030 option</t>
  </si>
  <si>
    <t>A-Arm front (alu)</t>
  </si>
  <si>
    <t>N/A¹</t>
  </si>
  <si>
    <t>944 (85.5-), 924S</t>
  </si>
  <si>
    <t>Upper strut mount bushing</t>
  </si>
  <si>
    <t>944.343.071.00</t>
  </si>
  <si>
    <t>924 (all), 924S, 944 (thru 88)</t>
  </si>
  <si>
    <t>Front sway drop links, main</t>
  </si>
  <si>
    <t>N/A²</t>
  </si>
  <si>
    <t>924 (thru 81)</t>
  </si>
  <si>
    <t>Front sway drop links, main (20-24mm)</t>
  </si>
  <si>
    <t>951.343.793.00</t>
  </si>
  <si>
    <t>944 (85-88)</t>
  </si>
  <si>
    <t>Front sway drop links, main (25.5-26.8mm)</t>
  </si>
  <si>
    <t>951.343.793.30</t>
  </si>
  <si>
    <t>Front sway bar end bushing</t>
  </si>
  <si>
    <t>171.411.314.A</t>
  </si>
  <si>
    <t>924S, 944 (thru 85.5)</t>
  </si>
  <si>
    <t>Front sway drop links, upper</t>
  </si>
  <si>
    <t>477.411.041.B</t>
  </si>
  <si>
    <t>951.343.795.01</t>
  </si>
  <si>
    <t>944 (85-91)</t>
  </si>
  <si>
    <t>Front sway main bushing (20mm early)</t>
  </si>
  <si>
    <t>477.411.313.C</t>
  </si>
  <si>
    <t>924 (-77)</t>
  </si>
  <si>
    <t>Front sway main bushing (22mm early)</t>
  </si>
  <si>
    <t>477.411.313.E</t>
  </si>
  <si>
    <t>924 (78)</t>
  </si>
  <si>
    <t>Front sway main bushing (21mm early)</t>
  </si>
  <si>
    <t>477.411.313.K</t>
  </si>
  <si>
    <t>924 (76-77, 80-81)</t>
  </si>
  <si>
    <t>Front sway main bushing (23mm early)</t>
  </si>
  <si>
    <t>477.411.313.H</t>
  </si>
  <si>
    <t>924 (79-)</t>
  </si>
  <si>
    <t>Front sway main bushing (20mm late)</t>
  </si>
  <si>
    <t>477.411.053.G</t>
  </si>
  <si>
    <t>924 (80-), 924S, 944 (-86)</t>
  </si>
  <si>
    <t>Front sway main bushing (21.5mm late)</t>
  </si>
  <si>
    <t>477.411.053.N</t>
  </si>
  <si>
    <t>924 (-83), 944 (-83)</t>
  </si>
  <si>
    <t>951.343.794.07</t>
  </si>
  <si>
    <t>944/944S (87-91)</t>
  </si>
  <si>
    <t>Front sway main bushing (23mm late)</t>
  </si>
  <si>
    <t>477.411.053.J</t>
  </si>
  <si>
    <t>924S (M404/M030), 944 (84-86), 944S (87-88)</t>
  </si>
  <si>
    <t>Front sway main bushing (24mm late)</t>
  </si>
  <si>
    <t>477.411.053.K</t>
  </si>
  <si>
    <t>951 (85-91 M030)</t>
  </si>
  <si>
    <t>Front sway main bushing (25.5mm late)</t>
  </si>
  <si>
    <t>951.343.794.02</t>
  </si>
  <si>
    <t>944 (89-91), 951 (-91)</t>
  </si>
  <si>
    <t>Front sway main bushing (26.8mm late)</t>
  </si>
  <si>
    <t>951.343.794.04</t>
  </si>
  <si>
    <t>944/951 (87- M030), 968</t>
  </si>
  <si>
    <t>Rear Suspension</t>
  </si>
  <si>
    <t>Torsion carrier main bushing</t>
  </si>
  <si>
    <t>477.501.069.A</t>
  </si>
  <si>
    <t>924 (79-)³, 924S, 944(all)</t>
  </si>
  <si>
    <t>Torsion carrier upper mount</t>
  </si>
  <si>
    <t>477.501.089</t>
  </si>
  <si>
    <t>924 (79-)³, 924S, 944(-89)</t>
  </si>
  <si>
    <t>951.333.088.30</t>
  </si>
  <si>
    <t>944 (-89 M030, 90-)</t>
  </si>
  <si>
    <t>Torsion tube wing mount (L)</t>
  </si>
  <si>
    <t>944.331.075.00</t>
  </si>
  <si>
    <t>Torsion tube wing mount (R)</t>
  </si>
  <si>
    <t>944.331.076.00</t>
  </si>
  <si>
    <t>951 (89)</t>
  </si>
  <si>
    <t>Spring plate bushing, inner</t>
  </si>
  <si>
    <t>(all)</t>
  </si>
  <si>
    <t>Spring plate bushing, outer</t>
  </si>
  <si>
    <t>Rear trailing arm (steel)</t>
  </si>
  <si>
    <t>477.501.541</t>
  </si>
  <si>
    <t>924 (all), 944 (-85.5)</t>
  </si>
  <si>
    <t>Rear trailing arm (alu)</t>
  </si>
  <si>
    <t>924S, 944 (85.5-)</t>
  </si>
  <si>
    <t>Rear sway drop links</t>
  </si>
  <si>
    <t>477.511.051.A</t>
  </si>
  <si>
    <t>Rear sway eccentric adjuster</t>
  </si>
  <si>
    <t>477.511.515</t>
  </si>
  <si>
    <t>Rear sway main bushing (14mm)</t>
  </si>
  <si>
    <t>477.411.313.F</t>
  </si>
  <si>
    <t>924 (all), 924S, 944 (82-88)</t>
  </si>
  <si>
    <t>Rear sway main bushing (16mm)</t>
  </si>
  <si>
    <t>477.411.313.A</t>
  </si>
  <si>
    <t>944 (89-91)</t>
  </si>
  <si>
    <t>Rear sway main bushing (18mm)</t>
  </si>
  <si>
    <t>477.411.313.B</t>
  </si>
  <si>
    <t>ibid.</t>
  </si>
  <si>
    <t>Rear sway main bushing (20mm)</t>
  </si>
  <si>
    <t>924S (M030), 944 (85-88)</t>
  </si>
  <si>
    <t>Rear sway retaining bow</t>
  </si>
  <si>
    <t>113.411.333</t>
  </si>
  <si>
    <t>included^</t>
  </si>
  <si>
    <t>Rear sway mounting clip</t>
  </si>
  <si>
    <t>477.501.095</t>
  </si>
  <si>
    <t>required for cars without stock rear sway bars</t>
  </si>
  <si>
    <t>Notes</t>
  </si>
  <si>
    <t>Not a replaceable OEM part</t>
  </si>
  <si>
    <t>Entire drop link must be ordered</t>
  </si>
  <si>
    <t>The pre-79 924 should be upgraded to the later ride-height-adjustable spring plate</t>
  </si>
  <si>
    <t>Ideola's Garage
contact: Dan Beckett
dan DOT beckett AT ideola DOT com
734.446.6944
http://garage.ideola.com
© 2008 Ideola New Media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</si>
</sst>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25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/>
    </xf>
    <xf numFmtId="0" fontId="0" fillId="2" borderId="0" xfId="0" applyNumberFormat="1" applyFill="1" applyBorder="1" applyAlignment="1">
      <alignment horizontal="left" wrapText="1"/>
    </xf>
    <xf numFmtId="0" fontId="0" fillId="0" borderId="0" xfId="0" applyNumberForma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0000FF"/>
      <rgbColor rgb="00008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3</xdr:col>
      <xdr:colOff>276225</xdr:colOff>
      <xdr:row>0</xdr:row>
      <xdr:rowOff>742950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3619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workbookViewId="0" topLeftCell="A1">
      <selection activeCell="A7" sqref="A7"/>
    </sheetView>
  </sheetViews>
  <sheetFormatPr defaultColWidth="9.140625" defaultRowHeight="12.75"/>
  <cols>
    <col min="1" max="1" width="36.00390625" style="0" bestFit="1" customWidth="1"/>
    <col min="2" max="2" width="3.00390625" style="0" bestFit="1" customWidth="1"/>
    <col min="3" max="3" width="12.00390625" style="0" bestFit="1" customWidth="1"/>
    <col min="4" max="4" width="21.57421875" style="0" customWidth="1"/>
    <col min="5" max="17" width="8.00390625" style="0" bestFit="1" customWidth="1"/>
  </cols>
  <sheetData>
    <row r="1" spans="3:15" ht="64.5" customHeight="1">
      <c r="C1" s="24"/>
      <c r="D1" s="24"/>
      <c r="E1" s="18" t="s">
        <v>127</v>
      </c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9.75" customHeight="1">
      <c r="A2" s="16"/>
      <c r="B2" s="16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7" ht="12.75" customHeight="1">
      <c r="A3" s="1"/>
      <c r="B3" s="2"/>
      <c r="C3" s="3"/>
      <c r="D3" s="3"/>
      <c r="E3" s="19" t="s">
        <v>0</v>
      </c>
      <c r="F3" s="23"/>
      <c r="G3" s="19" t="s">
        <v>1</v>
      </c>
      <c r="H3" s="23"/>
      <c r="I3" s="2" t="str">
        <f>HYPERLINK("http://www.tarett.com/items/944-series-products/list.htm","Tarett")</f>
        <v>Tarett</v>
      </c>
      <c r="J3" s="2" t="str">
        <f>HYPERLINK("http://www.elephantracing.com/suspension/diagram/944suspensiondiagram.htm","Elephant")</f>
        <v>Elephant</v>
      </c>
      <c r="K3" s="19" t="str">
        <f>HYPERLINK("http://racersedge-inc.com/racersedge/rehome.nsf/0/6C3FB64DEB6CCD30852571B800468FC5?open&amp;id=2.2.1","Racer's Edge")</f>
        <v>Racer's Edge</v>
      </c>
      <c r="L3" s="20"/>
      <c r="M3" s="5" t="s">
        <v>2</v>
      </c>
      <c r="N3" s="2" t="str">
        <f>HYPERLINK("http://www.polyurethanebushes.com/index.php/cPath/90_97","Powerflex")</f>
        <v>Powerflex</v>
      </c>
      <c r="O3" s="2" t="s">
        <v>3</v>
      </c>
      <c r="P3" s="6"/>
      <c r="Q3" s="4"/>
    </row>
    <row r="4" spans="1:17" ht="12.75" customHeight="1">
      <c r="A4" s="7" t="s">
        <v>4</v>
      </c>
      <c r="B4" s="2" t="s">
        <v>5</v>
      </c>
      <c r="C4" s="3" t="s">
        <v>6</v>
      </c>
      <c r="D4" s="3" t="s">
        <v>7</v>
      </c>
      <c r="E4" s="2" t="s">
        <v>8</v>
      </c>
      <c r="F4" s="2" t="s">
        <v>9</v>
      </c>
      <c r="G4" s="2" t="s">
        <v>8</v>
      </c>
      <c r="H4" s="2" t="s">
        <v>9</v>
      </c>
      <c r="I4" s="2" t="s">
        <v>9</v>
      </c>
      <c r="J4" s="2" t="s">
        <v>9</v>
      </c>
      <c r="K4" s="2" t="s">
        <v>8</v>
      </c>
      <c r="L4" s="2" t="s">
        <v>9</v>
      </c>
      <c r="M4" s="2" t="s">
        <v>9</v>
      </c>
      <c r="N4" s="2" t="s">
        <v>10</v>
      </c>
      <c r="O4" s="2" t="s">
        <v>10</v>
      </c>
      <c r="P4" s="8"/>
      <c r="Q4" s="4"/>
    </row>
    <row r="5" spans="1:17" ht="12.75" customHeight="1">
      <c r="A5" s="9" t="s">
        <v>11</v>
      </c>
      <c r="B5" s="6"/>
      <c r="C5" s="10"/>
      <c r="D5" s="1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8"/>
      <c r="Q5" s="4"/>
    </row>
    <row r="6" spans="1:17" ht="12.75" customHeight="1">
      <c r="A6" s="1" t="s">
        <v>12</v>
      </c>
      <c r="B6" s="6">
        <v>2</v>
      </c>
      <c r="C6" s="10" t="s">
        <v>13</v>
      </c>
      <c r="D6" s="2" t="s">
        <v>14</v>
      </c>
      <c r="E6" s="14"/>
      <c r="F6" s="14"/>
      <c r="G6" s="14"/>
      <c r="H6" s="14">
        <v>372</v>
      </c>
      <c r="I6" s="14">
        <v>295</v>
      </c>
      <c r="J6" s="14">
        <v>295</v>
      </c>
      <c r="K6" s="14"/>
      <c r="L6" s="14">
        <v>372</v>
      </c>
      <c r="M6" s="14">
        <v>210</v>
      </c>
      <c r="N6" s="14">
        <v>50.07</v>
      </c>
      <c r="O6" s="14"/>
      <c r="P6" s="8"/>
      <c r="Q6" s="4"/>
    </row>
    <row r="7" spans="1:17" ht="12.75" customHeight="1">
      <c r="A7" s="1" t="s">
        <v>12</v>
      </c>
      <c r="B7" s="6">
        <v>2</v>
      </c>
      <c r="C7" s="10" t="s">
        <v>15</v>
      </c>
      <c r="D7" s="2" t="s">
        <v>16</v>
      </c>
      <c r="E7" s="14"/>
      <c r="F7" s="14"/>
      <c r="G7" s="14"/>
      <c r="H7" s="14">
        <v>372</v>
      </c>
      <c r="I7" s="14">
        <v>295</v>
      </c>
      <c r="J7" s="14">
        <v>295</v>
      </c>
      <c r="K7" s="14"/>
      <c r="L7" s="14">
        <v>372</v>
      </c>
      <c r="M7" s="14">
        <v>210</v>
      </c>
      <c r="N7" s="14">
        <v>50.07</v>
      </c>
      <c r="O7" s="14">
        <v>35</v>
      </c>
      <c r="P7" s="8"/>
      <c r="Q7" s="4"/>
    </row>
    <row r="8" spans="1:17" ht="12.75" customHeight="1">
      <c r="A8" s="1" t="s">
        <v>17</v>
      </c>
      <c r="B8" s="6">
        <v>2</v>
      </c>
      <c r="C8" s="10" t="s">
        <v>18</v>
      </c>
      <c r="D8" s="2" t="s">
        <v>19</v>
      </c>
      <c r="E8" s="14"/>
      <c r="F8" s="14"/>
      <c r="G8" s="14">
        <v>98</v>
      </c>
      <c r="H8" s="14">
        <v>257</v>
      </c>
      <c r="I8" s="14">
        <v>250</v>
      </c>
      <c r="J8" s="14">
        <v>250</v>
      </c>
      <c r="K8" s="14">
        <v>98</v>
      </c>
      <c r="L8" s="14">
        <v>257</v>
      </c>
      <c r="M8" s="14"/>
      <c r="N8" s="14">
        <v>50.07</v>
      </c>
      <c r="O8" s="14" t="s">
        <v>20</v>
      </c>
      <c r="P8" s="8"/>
      <c r="Q8" s="4"/>
    </row>
    <row r="9" spans="1:17" ht="12.75" customHeight="1">
      <c r="A9" s="1" t="s">
        <v>21</v>
      </c>
      <c r="B9" s="6">
        <v>2</v>
      </c>
      <c r="C9" s="10" t="s">
        <v>22</v>
      </c>
      <c r="D9" s="2" t="s">
        <v>23</v>
      </c>
      <c r="E9" s="14"/>
      <c r="F9" s="14">
        <v>295</v>
      </c>
      <c r="G9" s="14"/>
      <c r="H9" s="14">
        <v>372</v>
      </c>
      <c r="I9" s="14">
        <v>295</v>
      </c>
      <c r="J9" s="14">
        <v>295</v>
      </c>
      <c r="K9" s="14"/>
      <c r="L9" s="14">
        <v>372</v>
      </c>
      <c r="M9" s="14">
        <v>210</v>
      </c>
      <c r="N9" s="14">
        <v>72.04</v>
      </c>
      <c r="O9" s="14"/>
      <c r="P9" s="8"/>
      <c r="Q9" s="4"/>
    </row>
    <row r="10" spans="1:17" ht="12.75" customHeight="1">
      <c r="A10" s="1" t="s">
        <v>24</v>
      </c>
      <c r="B10" s="6">
        <v>2</v>
      </c>
      <c r="C10" s="10" t="s">
        <v>25</v>
      </c>
      <c r="D10" s="2" t="s">
        <v>26</v>
      </c>
      <c r="E10" s="14"/>
      <c r="F10" s="14"/>
      <c r="G10" s="14"/>
      <c r="H10" s="14">
        <v>372</v>
      </c>
      <c r="I10" s="14">
        <v>295</v>
      </c>
      <c r="J10" s="14">
        <v>295</v>
      </c>
      <c r="K10" s="14"/>
      <c r="L10" s="14">
        <v>372</v>
      </c>
      <c r="M10" s="14">
        <v>210</v>
      </c>
      <c r="N10" s="14">
        <v>72.04</v>
      </c>
      <c r="O10" s="14"/>
      <c r="P10" s="8"/>
      <c r="Q10" s="4"/>
    </row>
    <row r="11" spans="1:17" ht="12.75" customHeight="1">
      <c r="A11" s="1" t="s">
        <v>27</v>
      </c>
      <c r="B11" s="6">
        <v>2</v>
      </c>
      <c r="C11" s="10" t="s">
        <v>28</v>
      </c>
      <c r="D11" s="2" t="s">
        <v>29</v>
      </c>
      <c r="E11" s="14"/>
      <c r="F11" s="14">
        <v>250</v>
      </c>
      <c r="G11" s="14"/>
      <c r="H11" s="14">
        <v>257</v>
      </c>
      <c r="I11" s="14">
        <v>250</v>
      </c>
      <c r="J11" s="14">
        <v>250</v>
      </c>
      <c r="K11" s="14"/>
      <c r="L11" s="14">
        <v>257</v>
      </c>
      <c r="M11" s="14"/>
      <c r="N11" s="14">
        <v>72.04</v>
      </c>
      <c r="O11" s="14"/>
      <c r="P11" s="8"/>
      <c r="Q11" s="4"/>
    </row>
    <row r="12" spans="1:17" ht="12.75" customHeight="1">
      <c r="A12" s="1" t="s">
        <v>30</v>
      </c>
      <c r="B12" s="6">
        <v>2</v>
      </c>
      <c r="C12" s="10" t="s">
        <v>31</v>
      </c>
      <c r="D12" s="2" t="s">
        <v>32</v>
      </c>
      <c r="E12" s="14"/>
      <c r="F12" s="14"/>
      <c r="G12" s="14"/>
      <c r="H12" s="14"/>
      <c r="I12" s="14"/>
      <c r="J12" s="14"/>
      <c r="K12" s="14"/>
      <c r="L12" s="14"/>
      <c r="M12" s="14">
        <v>275</v>
      </c>
      <c r="N12" s="14"/>
      <c r="O12" s="14"/>
      <c r="P12" s="8"/>
      <c r="Q12" s="4"/>
    </row>
    <row r="13" spans="1:17" ht="12.75" customHeight="1">
      <c r="A13" s="1" t="s">
        <v>33</v>
      </c>
      <c r="B13" s="6">
        <v>2</v>
      </c>
      <c r="C13" s="10" t="s">
        <v>34</v>
      </c>
      <c r="D13" s="2" t="s">
        <v>35</v>
      </c>
      <c r="E13" s="14"/>
      <c r="F13" s="14"/>
      <c r="G13" s="14"/>
      <c r="H13" s="14"/>
      <c r="I13" s="14"/>
      <c r="J13" s="14"/>
      <c r="K13" s="14"/>
      <c r="L13" s="14"/>
      <c r="M13" s="14"/>
      <c r="N13" s="14">
        <v>31.27</v>
      </c>
      <c r="O13" s="14"/>
      <c r="P13" s="8"/>
      <c r="Q13" s="4"/>
    </row>
    <row r="14" spans="1:17" ht="12.75" customHeight="1">
      <c r="A14" s="1" t="s">
        <v>36</v>
      </c>
      <c r="B14" s="6">
        <v>2</v>
      </c>
      <c r="C14" s="10" t="s">
        <v>37</v>
      </c>
      <c r="D14" s="2" t="s">
        <v>38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8"/>
      <c r="Q14" s="4"/>
    </row>
    <row r="15" spans="1:17" ht="12.75" customHeight="1">
      <c r="A15" s="1" t="s">
        <v>39</v>
      </c>
      <c r="B15" s="6">
        <v>2</v>
      </c>
      <c r="C15" s="10" t="s">
        <v>40</v>
      </c>
      <c r="D15" s="2" t="s">
        <v>38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8"/>
      <c r="Q15" s="4"/>
    </row>
    <row r="16" spans="1:17" ht="12.75" customHeight="1">
      <c r="A16" s="1" t="s">
        <v>41</v>
      </c>
      <c r="B16" s="6">
        <v>2</v>
      </c>
      <c r="C16" s="10" t="s">
        <v>42</v>
      </c>
      <c r="D16" s="2" t="s">
        <v>43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8"/>
      <c r="Q16" s="4"/>
    </row>
    <row r="17" spans="1:17" ht="12.75" customHeight="1">
      <c r="A17" s="1" t="s">
        <v>44</v>
      </c>
      <c r="B17" s="6">
        <v>4</v>
      </c>
      <c r="C17" s="10" t="s">
        <v>45</v>
      </c>
      <c r="D17" s="2" t="s">
        <v>35</v>
      </c>
      <c r="E17" s="14"/>
      <c r="F17" s="14"/>
      <c r="G17" s="14"/>
      <c r="H17" s="14"/>
      <c r="I17" s="14"/>
      <c r="J17" s="14"/>
      <c r="K17" s="14">
        <v>19</v>
      </c>
      <c r="L17" s="14"/>
      <c r="M17" s="14"/>
      <c r="N17" s="14">
        <v>21.81</v>
      </c>
      <c r="O17" s="14"/>
      <c r="P17" s="8"/>
      <c r="Q17" s="4"/>
    </row>
    <row r="18" spans="1:17" ht="12.75" customHeight="1">
      <c r="A18" s="1" t="s">
        <v>44</v>
      </c>
      <c r="B18" s="6">
        <v>4</v>
      </c>
      <c r="C18" s="10" t="s">
        <v>46</v>
      </c>
      <c r="D18" s="2" t="s">
        <v>47</v>
      </c>
      <c r="E18" s="14"/>
      <c r="F18" s="14"/>
      <c r="G18" s="14"/>
      <c r="H18" s="14"/>
      <c r="I18" s="14"/>
      <c r="J18" s="14"/>
      <c r="K18" s="14">
        <v>19</v>
      </c>
      <c r="L18" s="14"/>
      <c r="M18" s="14"/>
      <c r="N18" s="14">
        <v>21.81</v>
      </c>
      <c r="O18" s="14"/>
      <c r="P18" s="8"/>
      <c r="Q18" s="4"/>
    </row>
    <row r="19" spans="1:17" ht="12.75" customHeight="1">
      <c r="A19" s="1" t="s">
        <v>48</v>
      </c>
      <c r="B19" s="6">
        <v>2</v>
      </c>
      <c r="C19" s="10" t="s">
        <v>49</v>
      </c>
      <c r="D19" s="2" t="s">
        <v>50</v>
      </c>
      <c r="E19" s="14"/>
      <c r="F19" s="14"/>
      <c r="G19" s="14"/>
      <c r="H19" s="14"/>
      <c r="I19" s="14"/>
      <c r="J19" s="14"/>
      <c r="K19" s="14"/>
      <c r="L19" s="14"/>
      <c r="M19" s="14"/>
      <c r="N19" s="14">
        <v>31.23</v>
      </c>
      <c r="O19" s="14"/>
      <c r="P19" s="8"/>
      <c r="Q19" s="4"/>
    </row>
    <row r="20" spans="1:17" ht="12.75" customHeight="1">
      <c r="A20" s="1" t="s">
        <v>51</v>
      </c>
      <c r="B20" s="6">
        <v>2</v>
      </c>
      <c r="C20" s="10" t="s">
        <v>52</v>
      </c>
      <c r="D20" s="2" t="s">
        <v>53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8"/>
      <c r="Q20" s="4"/>
    </row>
    <row r="21" spans="1:17" ht="12.75" customHeight="1">
      <c r="A21" s="1" t="s">
        <v>54</v>
      </c>
      <c r="B21" s="6">
        <v>2</v>
      </c>
      <c r="C21" s="10" t="s">
        <v>55</v>
      </c>
      <c r="D21" s="2" t="s">
        <v>56</v>
      </c>
      <c r="E21" s="14"/>
      <c r="F21" s="14"/>
      <c r="G21" s="14"/>
      <c r="H21" s="14"/>
      <c r="I21" s="14"/>
      <c r="J21" s="14"/>
      <c r="K21" s="14"/>
      <c r="L21" s="14"/>
      <c r="M21" s="14"/>
      <c r="N21" s="14">
        <v>31.23</v>
      </c>
      <c r="O21" s="14"/>
      <c r="P21" s="8"/>
      <c r="Q21" s="4"/>
    </row>
    <row r="22" spans="1:17" ht="12.75" customHeight="1">
      <c r="A22" s="1" t="s">
        <v>57</v>
      </c>
      <c r="B22" s="6">
        <v>2</v>
      </c>
      <c r="C22" s="10" t="s">
        <v>58</v>
      </c>
      <c r="D22" s="2" t="s">
        <v>59</v>
      </c>
      <c r="E22" s="14"/>
      <c r="F22" s="14"/>
      <c r="G22" s="14"/>
      <c r="H22" s="14"/>
      <c r="I22" s="14"/>
      <c r="J22" s="14"/>
      <c r="K22" s="14"/>
      <c r="L22" s="14"/>
      <c r="M22" s="14"/>
      <c r="N22" s="14">
        <v>31.23</v>
      </c>
      <c r="O22" s="14"/>
      <c r="P22" s="8"/>
      <c r="Q22" s="4"/>
    </row>
    <row r="23" spans="1:17" ht="12.75" customHeight="1">
      <c r="A23" s="1" t="s">
        <v>60</v>
      </c>
      <c r="B23" s="6">
        <v>2</v>
      </c>
      <c r="C23" s="10" t="s">
        <v>61</v>
      </c>
      <c r="D23" s="2" t="s">
        <v>62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8"/>
      <c r="Q23" s="4"/>
    </row>
    <row r="24" spans="1:17" ht="12.75" customHeight="1">
      <c r="A24" s="1" t="s">
        <v>63</v>
      </c>
      <c r="B24" s="6">
        <v>2</v>
      </c>
      <c r="C24" s="10" t="s">
        <v>64</v>
      </c>
      <c r="D24" s="2" t="s">
        <v>65</v>
      </c>
      <c r="E24" s="14"/>
      <c r="F24" s="14"/>
      <c r="G24" s="14"/>
      <c r="H24" s="14"/>
      <c r="I24" s="14"/>
      <c r="J24" s="14"/>
      <c r="K24" s="14"/>
      <c r="L24" s="14"/>
      <c r="M24" s="14"/>
      <c r="N24" s="14">
        <v>31.23</v>
      </c>
      <c r="O24" s="14"/>
      <c r="P24" s="8"/>
      <c r="Q24" s="4"/>
    </row>
    <row r="25" spans="1:17" ht="12.75" customHeight="1">
      <c r="A25" s="1" t="s">
        <v>63</v>
      </c>
      <c r="B25" s="6">
        <v>2</v>
      </c>
      <c r="C25" s="10" t="s">
        <v>66</v>
      </c>
      <c r="D25" s="2" t="s">
        <v>67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8"/>
      <c r="Q25" s="4"/>
    </row>
    <row r="26" spans="1:17" ht="12.75" customHeight="1">
      <c r="A26" s="1" t="s">
        <v>68</v>
      </c>
      <c r="B26" s="6">
        <v>2</v>
      </c>
      <c r="C26" s="10" t="s">
        <v>69</v>
      </c>
      <c r="D26" s="2" t="s">
        <v>70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8"/>
      <c r="Q26" s="4"/>
    </row>
    <row r="27" spans="1:17" ht="12.75" customHeight="1">
      <c r="A27" s="1" t="s">
        <v>71</v>
      </c>
      <c r="B27" s="6">
        <v>2</v>
      </c>
      <c r="C27" s="10" t="s">
        <v>72</v>
      </c>
      <c r="D27" s="2" t="s">
        <v>73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8"/>
      <c r="Q27" s="4"/>
    </row>
    <row r="28" spans="1:17" ht="12.75" customHeight="1">
      <c r="A28" s="1" t="s">
        <v>74</v>
      </c>
      <c r="B28" s="6">
        <v>2</v>
      </c>
      <c r="C28" s="10" t="s">
        <v>75</v>
      </c>
      <c r="D28" s="2" t="s">
        <v>76</v>
      </c>
      <c r="E28" s="14"/>
      <c r="F28" s="14"/>
      <c r="G28" s="14">
        <v>39.6</v>
      </c>
      <c r="H28" s="14"/>
      <c r="I28" s="14"/>
      <c r="J28" s="14"/>
      <c r="K28" s="14"/>
      <c r="L28" s="14"/>
      <c r="M28" s="14"/>
      <c r="N28" s="14">
        <v>40.65</v>
      </c>
      <c r="O28" s="14"/>
      <c r="P28" s="8"/>
      <c r="Q28" s="4"/>
    </row>
    <row r="29" spans="1:17" ht="12.75" customHeight="1">
      <c r="A29" s="1" t="s">
        <v>77</v>
      </c>
      <c r="B29" s="6">
        <v>2</v>
      </c>
      <c r="C29" s="10" t="s">
        <v>78</v>
      </c>
      <c r="D29" s="2" t="s">
        <v>79</v>
      </c>
      <c r="E29" s="14"/>
      <c r="F29" s="14"/>
      <c r="G29" s="14">
        <v>39.6</v>
      </c>
      <c r="H29" s="14"/>
      <c r="I29" s="14"/>
      <c r="J29" s="14"/>
      <c r="K29" s="14"/>
      <c r="L29" s="14"/>
      <c r="M29" s="14"/>
      <c r="N29" s="14">
        <v>40.65</v>
      </c>
      <c r="O29" s="14"/>
      <c r="P29" s="8"/>
      <c r="Q29" s="4"/>
    </row>
    <row r="30" spans="1:17" ht="12.75" customHeight="1">
      <c r="A30" s="9" t="s">
        <v>80</v>
      </c>
      <c r="B30" s="6"/>
      <c r="C30" s="10"/>
      <c r="D30" s="2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8"/>
      <c r="Q30" s="4"/>
    </row>
    <row r="31" spans="1:17" ht="12.75" customHeight="1">
      <c r="A31" s="1" t="s">
        <v>81</v>
      </c>
      <c r="B31" s="6">
        <v>2</v>
      </c>
      <c r="C31" s="10" t="s">
        <v>82</v>
      </c>
      <c r="D31" s="2" t="s">
        <v>83</v>
      </c>
      <c r="E31" s="14">
        <f>13.5*4</f>
        <v>54</v>
      </c>
      <c r="F31" s="14"/>
      <c r="G31" s="14">
        <v>128</v>
      </c>
      <c r="H31" s="14">
        <v>129</v>
      </c>
      <c r="I31" s="14"/>
      <c r="J31" s="14"/>
      <c r="K31" s="14"/>
      <c r="L31" s="14">
        <v>129</v>
      </c>
      <c r="M31" s="14">
        <v>100</v>
      </c>
      <c r="N31" s="14"/>
      <c r="O31" s="14"/>
      <c r="P31" s="8"/>
      <c r="Q31" s="4"/>
    </row>
    <row r="32" spans="1:17" ht="12.75" customHeight="1">
      <c r="A32" s="1" t="s">
        <v>84</v>
      </c>
      <c r="B32" s="6">
        <v>2</v>
      </c>
      <c r="C32" s="10" t="s">
        <v>85</v>
      </c>
      <c r="D32" s="2" t="s">
        <v>86</v>
      </c>
      <c r="E32" s="14"/>
      <c r="F32" s="14">
        <v>240</v>
      </c>
      <c r="G32" s="14"/>
      <c r="H32" s="14">
        <v>224</v>
      </c>
      <c r="I32" s="14">
        <v>240</v>
      </c>
      <c r="J32" s="14">
        <v>240</v>
      </c>
      <c r="K32" s="14"/>
      <c r="L32" s="14">
        <v>224</v>
      </c>
      <c r="M32" s="14">
        <v>120</v>
      </c>
      <c r="N32" s="14"/>
      <c r="O32" s="14"/>
      <c r="P32" s="8"/>
      <c r="Q32" s="4"/>
    </row>
    <row r="33" spans="1:17" ht="12.75" customHeight="1">
      <c r="A33" s="1" t="s">
        <v>84</v>
      </c>
      <c r="B33" s="6">
        <v>2</v>
      </c>
      <c r="C33" s="10" t="s">
        <v>87</v>
      </c>
      <c r="D33" s="2" t="s">
        <v>88</v>
      </c>
      <c r="E33" s="14"/>
      <c r="F33" s="14">
        <v>240</v>
      </c>
      <c r="G33" s="14"/>
      <c r="H33" s="14">
        <v>224</v>
      </c>
      <c r="I33" s="14">
        <v>240</v>
      </c>
      <c r="J33" s="14">
        <v>240</v>
      </c>
      <c r="K33" s="14"/>
      <c r="L33" s="14"/>
      <c r="M33" s="14"/>
      <c r="N33" s="14"/>
      <c r="O33" s="14"/>
      <c r="P33" s="8"/>
      <c r="Q33" s="4"/>
    </row>
    <row r="34" spans="1:17" ht="12.75" customHeight="1">
      <c r="A34" s="1" t="s">
        <v>89</v>
      </c>
      <c r="B34" s="6">
        <v>1</v>
      </c>
      <c r="C34" s="10" t="s">
        <v>90</v>
      </c>
      <c r="D34" s="2" t="s">
        <v>83</v>
      </c>
      <c r="E34" s="14"/>
      <c r="F34" s="14"/>
      <c r="G34" s="14"/>
      <c r="H34" s="14"/>
      <c r="I34" s="14"/>
      <c r="J34" s="14"/>
      <c r="K34" s="14"/>
      <c r="L34" s="14">
        <v>249</v>
      </c>
      <c r="M34" s="14">
        <v>145</v>
      </c>
      <c r="N34" s="14"/>
      <c r="O34" s="14"/>
      <c r="P34" s="8"/>
      <c r="Q34" s="4"/>
    </row>
    <row r="35" spans="1:17" ht="12.75" customHeight="1">
      <c r="A35" s="1" t="s">
        <v>91</v>
      </c>
      <c r="B35" s="6">
        <v>1</v>
      </c>
      <c r="C35" s="10" t="s">
        <v>92</v>
      </c>
      <c r="D35" s="2" t="s">
        <v>83</v>
      </c>
      <c r="E35" s="14"/>
      <c r="F35" s="14"/>
      <c r="G35" s="14"/>
      <c r="H35" s="14"/>
      <c r="I35" s="14"/>
      <c r="J35" s="14"/>
      <c r="K35" s="14"/>
      <c r="L35" s="14" t="s">
        <v>20</v>
      </c>
      <c r="M35" s="14" t="s">
        <v>20</v>
      </c>
      <c r="N35" s="14"/>
      <c r="O35" s="14"/>
      <c r="P35" s="8"/>
      <c r="Q35" s="4"/>
    </row>
    <row r="36" spans="1:17" ht="12.75" customHeight="1">
      <c r="A36" s="1" t="s">
        <v>89</v>
      </c>
      <c r="B36" s="6">
        <v>1</v>
      </c>
      <c r="C36" s="10" t="s">
        <v>87</v>
      </c>
      <c r="D36" s="2" t="s">
        <v>93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8"/>
      <c r="Q36" s="4"/>
    </row>
    <row r="37" spans="1:17" ht="12.75" customHeight="1">
      <c r="A37" s="1" t="s">
        <v>91</v>
      </c>
      <c r="B37" s="6">
        <v>1</v>
      </c>
      <c r="C37" s="10" t="s">
        <v>87</v>
      </c>
      <c r="D37" s="2" t="s">
        <v>93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8"/>
      <c r="Q37" s="4"/>
    </row>
    <row r="38" spans="1:17" ht="12.75" customHeight="1">
      <c r="A38" s="1" t="s">
        <v>94</v>
      </c>
      <c r="B38" s="6">
        <v>2</v>
      </c>
      <c r="C38" s="10" t="s">
        <v>28</v>
      </c>
      <c r="D38" s="2" t="s">
        <v>95</v>
      </c>
      <c r="E38" s="14">
        <f>16.25*2</f>
        <v>32.5</v>
      </c>
      <c r="F38" s="14">
        <v>295</v>
      </c>
      <c r="G38" s="14">
        <f>16.25*2</f>
        <v>32.5</v>
      </c>
      <c r="H38" s="14">
        <v>79</v>
      </c>
      <c r="I38" s="14">
        <v>315</v>
      </c>
      <c r="J38" s="14">
        <v>315</v>
      </c>
      <c r="K38" s="14">
        <v>79</v>
      </c>
      <c r="L38" s="14"/>
      <c r="M38" s="14"/>
      <c r="N38" s="14"/>
      <c r="O38" s="14"/>
      <c r="P38" s="8"/>
      <c r="Q38" s="4"/>
    </row>
    <row r="39" spans="1:17" ht="12.75" customHeight="1">
      <c r="A39" s="1" t="s">
        <v>96</v>
      </c>
      <c r="B39" s="6">
        <v>2</v>
      </c>
      <c r="C39" s="10" t="s">
        <v>28</v>
      </c>
      <c r="D39" s="2" t="s">
        <v>95</v>
      </c>
      <c r="E39" s="14">
        <f>16.25*2</f>
        <v>32.5</v>
      </c>
      <c r="F39" s="14" t="s">
        <v>20</v>
      </c>
      <c r="G39" s="14">
        <f>16.25*2</f>
        <v>32.5</v>
      </c>
      <c r="H39" s="14">
        <v>89</v>
      </c>
      <c r="I39" s="14" t="s">
        <v>20</v>
      </c>
      <c r="J39" s="14" t="s">
        <v>20</v>
      </c>
      <c r="K39" s="14">
        <v>89</v>
      </c>
      <c r="L39" s="14"/>
      <c r="M39" s="14"/>
      <c r="N39" s="14"/>
      <c r="O39" s="14"/>
      <c r="P39" s="8"/>
      <c r="Q39" s="4"/>
    </row>
    <row r="40" spans="1:17" ht="12.75" customHeight="1">
      <c r="A40" s="1" t="s">
        <v>97</v>
      </c>
      <c r="B40" s="6">
        <v>2</v>
      </c>
      <c r="C40" s="10" t="s">
        <v>98</v>
      </c>
      <c r="D40" s="2" t="s">
        <v>99</v>
      </c>
      <c r="E40" s="14"/>
      <c r="F40" s="14"/>
      <c r="G40" s="14">
        <v>160</v>
      </c>
      <c r="H40" s="14">
        <v>320</v>
      </c>
      <c r="I40" s="14">
        <v>295</v>
      </c>
      <c r="J40" s="14">
        <v>295</v>
      </c>
      <c r="K40" s="14"/>
      <c r="L40" s="14">
        <v>320</v>
      </c>
      <c r="M40" s="14"/>
      <c r="N40" s="14"/>
      <c r="O40" s="14"/>
      <c r="P40" s="8"/>
      <c r="Q40" s="4"/>
    </row>
    <row r="41" spans="1:17" ht="12.75" customHeight="1">
      <c r="A41" s="1" t="s">
        <v>100</v>
      </c>
      <c r="B41" s="6">
        <v>2</v>
      </c>
      <c r="C41" s="10" t="s">
        <v>28</v>
      </c>
      <c r="D41" s="2" t="s">
        <v>101</v>
      </c>
      <c r="E41" s="14"/>
      <c r="F41" s="14">
        <v>295</v>
      </c>
      <c r="G41" s="14">
        <v>160</v>
      </c>
      <c r="H41" s="14">
        <v>320</v>
      </c>
      <c r="I41" s="14">
        <v>295</v>
      </c>
      <c r="J41" s="14">
        <v>295</v>
      </c>
      <c r="K41" s="14"/>
      <c r="L41" s="14">
        <v>320</v>
      </c>
      <c r="M41" s="14">
        <v>199</v>
      </c>
      <c r="N41" s="14"/>
      <c r="O41" s="14">
        <v>22.95</v>
      </c>
      <c r="P41" s="8"/>
      <c r="Q41" s="4"/>
    </row>
    <row r="42" spans="1:17" ht="12.75" customHeight="1">
      <c r="A42" s="1" t="s">
        <v>102</v>
      </c>
      <c r="B42" s="6">
        <v>2</v>
      </c>
      <c r="C42" s="10" t="s">
        <v>103</v>
      </c>
      <c r="D42" s="2" t="s">
        <v>95</v>
      </c>
      <c r="E42" s="14"/>
      <c r="F42" s="14"/>
      <c r="G42" s="14">
        <v>69.95</v>
      </c>
      <c r="H42" s="14">
        <v>110</v>
      </c>
      <c r="I42" s="14">
        <v>115</v>
      </c>
      <c r="J42" s="14"/>
      <c r="K42" s="14"/>
      <c r="L42" s="14">
        <v>69.9</v>
      </c>
      <c r="M42" s="14"/>
      <c r="N42" s="14"/>
      <c r="O42" s="14"/>
      <c r="P42" s="8"/>
      <c r="Q42" s="4"/>
    </row>
    <row r="43" spans="1:17" ht="12.75" customHeight="1">
      <c r="A43" s="1" t="s">
        <v>104</v>
      </c>
      <c r="B43" s="6">
        <v>2</v>
      </c>
      <c r="C43" s="10" t="s">
        <v>105</v>
      </c>
      <c r="D43" s="2" t="s">
        <v>95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8"/>
      <c r="Q43" s="4"/>
    </row>
    <row r="44" spans="1:17" ht="12.75" customHeight="1">
      <c r="A44" s="1" t="s">
        <v>106</v>
      </c>
      <c r="B44" s="6">
        <v>2</v>
      </c>
      <c r="C44" s="10" t="s">
        <v>107</v>
      </c>
      <c r="D44" s="2" t="s">
        <v>108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8"/>
      <c r="Q44" s="4"/>
    </row>
    <row r="45" spans="1:17" ht="12.75" customHeight="1">
      <c r="A45" s="1" t="s">
        <v>109</v>
      </c>
      <c r="B45" s="6">
        <v>2</v>
      </c>
      <c r="C45" s="10" t="s">
        <v>110</v>
      </c>
      <c r="D45" s="2" t="s">
        <v>111</v>
      </c>
      <c r="E45" s="14"/>
      <c r="F45" s="14"/>
      <c r="G45" s="14">
        <v>99</v>
      </c>
      <c r="H45" s="14"/>
      <c r="I45" s="14"/>
      <c r="J45" s="14"/>
      <c r="K45" s="14">
        <v>99</v>
      </c>
      <c r="L45" s="14"/>
      <c r="M45" s="14"/>
      <c r="N45" s="14">
        <v>40.65</v>
      </c>
      <c r="O45" s="14"/>
      <c r="P45" s="8"/>
      <c r="Q45" s="4"/>
    </row>
    <row r="46" spans="1:17" ht="12.75" customHeight="1">
      <c r="A46" s="1" t="s">
        <v>112</v>
      </c>
      <c r="B46" s="6">
        <v>2</v>
      </c>
      <c r="C46" s="10" t="s">
        <v>113</v>
      </c>
      <c r="D46" s="2" t="s">
        <v>47</v>
      </c>
      <c r="E46" s="14"/>
      <c r="F46" s="14"/>
      <c r="G46" s="14" t="s">
        <v>114</v>
      </c>
      <c r="H46" s="14"/>
      <c r="I46" s="14"/>
      <c r="J46" s="14"/>
      <c r="K46" s="14" t="s">
        <v>114</v>
      </c>
      <c r="L46" s="14"/>
      <c r="M46" s="14"/>
      <c r="N46" s="14">
        <v>40.65</v>
      </c>
      <c r="O46" s="14"/>
      <c r="P46" s="8"/>
      <c r="Q46" s="4"/>
    </row>
    <row r="47" spans="1:17" ht="12.75" customHeight="1">
      <c r="A47" s="1" t="s">
        <v>115</v>
      </c>
      <c r="B47" s="6">
        <v>2</v>
      </c>
      <c r="C47" s="10" t="s">
        <v>49</v>
      </c>
      <c r="D47" s="2" t="s">
        <v>116</v>
      </c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8"/>
      <c r="Q47" s="4"/>
    </row>
    <row r="48" spans="1:17" ht="12.75" customHeight="1">
      <c r="A48" s="1" t="s">
        <v>117</v>
      </c>
      <c r="B48" s="6">
        <v>2</v>
      </c>
      <c r="C48" s="10" t="s">
        <v>118</v>
      </c>
      <c r="D48" s="2" t="s">
        <v>95</v>
      </c>
      <c r="E48" s="14"/>
      <c r="F48" s="14"/>
      <c r="G48" s="14" t="s">
        <v>119</v>
      </c>
      <c r="H48" s="14"/>
      <c r="I48" s="14"/>
      <c r="J48" s="14"/>
      <c r="K48" s="14" t="s">
        <v>20</v>
      </c>
      <c r="L48" s="14"/>
      <c r="M48" s="14"/>
      <c r="N48" s="14"/>
      <c r="O48" s="14"/>
      <c r="P48" s="8"/>
      <c r="Q48" s="4"/>
    </row>
    <row r="49" spans="1:17" ht="12.75" customHeight="1">
      <c r="A49" s="1" t="s">
        <v>120</v>
      </c>
      <c r="B49" s="6">
        <v>2</v>
      </c>
      <c r="C49" s="10" t="s">
        <v>121</v>
      </c>
      <c r="D49" s="2" t="s">
        <v>122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8"/>
      <c r="Q49" s="4"/>
    </row>
    <row r="50" spans="1:17" ht="12.75" customHeight="1">
      <c r="A50" s="1"/>
      <c r="B50" s="6"/>
      <c r="C50" s="3" t="s">
        <v>123</v>
      </c>
      <c r="D50" s="12"/>
      <c r="E50" s="11"/>
      <c r="F50" s="13"/>
      <c r="G50" s="11"/>
      <c r="H50" s="13"/>
      <c r="I50" s="13"/>
      <c r="J50" s="13"/>
      <c r="K50" s="13"/>
      <c r="L50" s="13"/>
      <c r="M50" s="13"/>
      <c r="N50" s="11"/>
      <c r="O50" s="11"/>
      <c r="P50" s="8"/>
      <c r="Q50" s="4"/>
    </row>
    <row r="51" spans="1:17" ht="12.75" customHeight="1">
      <c r="A51" s="1"/>
      <c r="B51" s="6">
        <v>1</v>
      </c>
      <c r="C51" s="21" t="s">
        <v>124</v>
      </c>
      <c r="D51" s="21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8"/>
      <c r="Q51" s="4"/>
    </row>
    <row r="52" spans="1:17" ht="12.75" customHeight="1">
      <c r="A52" s="1"/>
      <c r="B52" s="6">
        <v>2</v>
      </c>
      <c r="C52" s="21" t="s">
        <v>125</v>
      </c>
      <c r="D52" s="21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8"/>
      <c r="Q52" s="4"/>
    </row>
    <row r="53" spans="1:17" ht="12.75" customHeight="1">
      <c r="A53" s="1"/>
      <c r="B53" s="6">
        <v>3</v>
      </c>
      <c r="C53" s="21" t="s">
        <v>126</v>
      </c>
      <c r="D53" s="21"/>
      <c r="E53" s="22"/>
      <c r="F53" s="22"/>
      <c r="G53" s="6"/>
      <c r="H53" s="6"/>
      <c r="I53" s="6"/>
      <c r="J53" s="6"/>
      <c r="K53" s="6"/>
      <c r="L53" s="6"/>
      <c r="M53" s="6"/>
      <c r="N53" s="6"/>
      <c r="O53" s="6"/>
      <c r="P53" s="6"/>
      <c r="Q53" s="4"/>
    </row>
    <row r="54" spans="1:17" ht="12.75" customHeight="1">
      <c r="A54" s="1"/>
      <c r="B54" s="6"/>
      <c r="C54" s="10"/>
      <c r="D54" s="10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4"/>
    </row>
  </sheetData>
  <mergeCells count="7">
    <mergeCell ref="C53:F53"/>
    <mergeCell ref="E3:F3"/>
    <mergeCell ref="G3:H3"/>
    <mergeCell ref="E1:O1"/>
    <mergeCell ref="K3:L3"/>
    <mergeCell ref="C51:D51"/>
    <mergeCell ref="C52:D52"/>
  </mergeCells>
  <printOptions/>
  <pageMargins left="0.75" right="0.75" top="1" bottom="1" header="0.5" footer="0.5"/>
  <pageSetup fitToHeight="0" fitToWidth="0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 Beckett</cp:lastModifiedBy>
  <dcterms:created xsi:type="dcterms:W3CDTF">2009-01-05T16:08:47Z</dcterms:created>
  <dcterms:modified xsi:type="dcterms:W3CDTF">2009-11-30T02:20:13Z</dcterms:modified>
  <cp:category/>
  <cp:version/>
  <cp:contentType/>
  <cp:contentStatus/>
</cp:coreProperties>
</file>